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hrtenbuch_August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<sst xmlns="http://schemas.openxmlformats.org/spreadsheetml/2006/main" count="27" uniqueCount="26">
  <si>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r>
      <t>Fahrtenbuch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>(lt. Finanz ist dies lückenlos zu führen!)</t>
    </r>
  </si>
  <si>
    <t>Tacho-Stand Monatsanfang</t>
  </si>
  <si>
    <r>
      <t>Hinweis:</t>
    </r>
    <r>
      <rPr>
        <sz val="10"/>
        <rFont val="Arial"/>
        <family val="2"/>
      </rPr>
      <t xml:space="preserve"> In Excel geführte Fahrtenbücher werden von der Finanz-</t>
    </r>
  </si>
  <si>
    <t>Tacho-Stand Monatsende</t>
  </si>
  <si>
    <t>verwaltung nicht anerkannt. --&gt; Händische Aufzeichnung!</t>
  </si>
  <si>
    <t>Berufliche Kilometer</t>
  </si>
  <si>
    <t xml:space="preserve">Dies ist nur eine Mustervorlage und kann lediglich als Kontrolle für 
</t>
  </si>
  <si>
    <t>Private Kilometer</t>
  </si>
  <si>
    <t>die händischen Aufzeichnungen dienen!</t>
  </si>
  <si>
    <r>
      <t xml:space="preserve">Überprüfung </t>
    </r>
    <r>
      <rPr>
        <sz val="8"/>
        <rFont val="Arial"/>
        <family val="2"/>
      </rPr>
      <t>(hier sollte immer 0 stehen)</t>
    </r>
  </si>
  <si>
    <t>Grau hinterlegte Felder werden automatisch berechnet!</t>
  </si>
  <si>
    <t>Anrechenbarer Wert je Kilometer</t>
  </si>
  <si>
    <t>b...für berufliche Fahrten</t>
  </si>
  <si>
    <t>Anrechenbarer Wert im Monat</t>
  </si>
  <si>
    <t>p…für private Fahrten</t>
  </si>
  <si>
    <t>Datum</t>
  </si>
  <si>
    <t>Tachostand Start</t>
  </si>
  <si>
    <t>Tachostand Ende</t>
  </si>
  <si>
    <t>beruflich</t>
  </si>
  <si>
    <t>privat</t>
  </si>
  <si>
    <t>Ziel &amp; Zweck der Fahrt</t>
  </si>
  <si>
    <t>p</t>
  </si>
  <si>
    <t>Privat</t>
  </si>
  <si>
    <t>b</t>
  </si>
  <si>
    <t>Kundenbesuch Augsburg</t>
  </si>
  <si>
    <t>Messe Nürnberg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</si>
</sst>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_-* #,##0.00\ [$€-1]_-;\-* #,##0.00\ [$€-1]_-;_-* \-??\ [$€-1]_-"/>
    <numFmt numFmtId="167" formatCode="MMM/YY"/>
    <numFmt numFmtId="168" formatCode="#,##0.0"/>
    <numFmt numFmtId="169" formatCode="DD/MM/YYYY"/>
  </numFmts>
  <fonts count="6"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6" fontId="0" fillId="0" borderId="0">
      <alignment/>
      <protection/>
    </xf>
  </cellStyleXfs>
  <cellXfs count="44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 applyAlignment="1">
      <alignment/>
      <protection/>
    </xf>
    <xf numFmtId="167" fontId="4" fillId="0" borderId="0" xfId="20" applyNumberFormat="1" applyFont="1" applyFill="1" applyBorder="1">
      <alignment/>
      <protection/>
    </xf>
    <xf numFmtId="164" fontId="4" fillId="0" borderId="0" xfId="20" applyFont="1">
      <alignment/>
      <protection/>
    </xf>
    <xf numFmtId="164" fontId="0" fillId="0" borderId="0" xfId="20" applyFill="1" applyBorder="1">
      <alignment/>
      <protection/>
    </xf>
    <xf numFmtId="168" fontId="0" fillId="0" borderId="1" xfId="20" applyNumberFormat="1" applyFill="1" applyBorder="1">
      <alignment/>
      <protection/>
    </xf>
    <xf numFmtId="168" fontId="0" fillId="0" borderId="0" xfId="20" applyNumberFormat="1" applyFill="1" applyBorder="1">
      <alignment/>
      <protection/>
    </xf>
    <xf numFmtId="164" fontId="4" fillId="2" borderId="0" xfId="20" applyFont="1" applyFill="1">
      <alignment/>
      <protection/>
    </xf>
    <xf numFmtId="164" fontId="0" fillId="2" borderId="0" xfId="20" applyFill="1">
      <alignment/>
      <protection/>
    </xf>
    <xf numFmtId="164" fontId="0" fillId="2" borderId="0" xfId="20" applyFont="1" applyFill="1">
      <alignment/>
      <protection/>
    </xf>
    <xf numFmtId="168" fontId="0" fillId="3" borderId="1" xfId="20" applyNumberFormat="1" applyFill="1" applyBorder="1">
      <alignment/>
      <protection/>
    </xf>
    <xf numFmtId="164" fontId="0" fillId="2" borderId="0" xfId="20" applyFont="1" applyFill="1" applyBorder="1" applyAlignment="1">
      <alignment horizontal="left" wrapText="1"/>
      <protection/>
    </xf>
    <xf numFmtId="168" fontId="0" fillId="0" borderId="0" xfId="20" applyNumberFormat="1" applyBorder="1">
      <alignment/>
      <protection/>
    </xf>
    <xf numFmtId="168" fontId="4" fillId="3" borderId="0" xfId="20" applyNumberFormat="1" applyFont="1" applyFill="1" applyBorder="1">
      <alignment/>
      <protection/>
    </xf>
    <xf numFmtId="168" fontId="4" fillId="0" borderId="0" xfId="20" applyNumberFormat="1" applyFont="1" applyBorder="1">
      <alignment/>
      <protection/>
    </xf>
    <xf numFmtId="164" fontId="0" fillId="3" borderId="0" xfId="20" applyFont="1" applyFill="1">
      <alignment/>
      <protection/>
    </xf>
    <xf numFmtId="164" fontId="0" fillId="3" borderId="0" xfId="20" applyFill="1">
      <alignment/>
      <protection/>
    </xf>
    <xf numFmtId="164" fontId="0" fillId="0" borderId="0" xfId="20" applyBorder="1">
      <alignment/>
      <protection/>
    </xf>
    <xf numFmtId="166" fontId="0" fillId="0" borderId="1" xfId="21" applyFont="1" applyFill="1" applyBorder="1" applyAlignment="1" applyProtection="1">
      <alignment/>
      <protection/>
    </xf>
    <xf numFmtId="166" fontId="0" fillId="0" borderId="0" xfId="21" applyFont="1" applyFill="1" applyBorder="1" applyAlignment="1" applyProtection="1">
      <alignment/>
      <protection/>
    </xf>
    <xf numFmtId="166" fontId="4" fillId="3" borderId="1" xfId="21" applyFont="1" applyFill="1" applyBorder="1" applyAlignment="1" applyProtection="1">
      <alignment/>
      <protection/>
    </xf>
    <xf numFmtId="166" fontId="4" fillId="0" borderId="0" xfId="21" applyFont="1" applyFill="1" applyBorder="1" applyAlignment="1" applyProtection="1">
      <alignment/>
      <protection/>
    </xf>
    <xf numFmtId="164" fontId="4" fillId="0" borderId="2" xfId="20" applyFont="1" applyBorder="1">
      <alignment/>
      <protection/>
    </xf>
    <xf numFmtId="164" fontId="4" fillId="0" borderId="3" xfId="20" applyFont="1" applyBorder="1">
      <alignment/>
      <protection/>
    </xf>
    <xf numFmtId="164" fontId="4" fillId="0" borderId="4" xfId="20" applyFont="1" applyBorder="1">
      <alignment/>
      <protection/>
    </xf>
    <xf numFmtId="164" fontId="4" fillId="0" borderId="0" xfId="20" applyFont="1" applyBorder="1">
      <alignment/>
      <protection/>
    </xf>
    <xf numFmtId="169" fontId="0" fillId="0" borderId="5" xfId="20" applyNumberFormat="1" applyFill="1" applyBorder="1">
      <alignment/>
      <protection/>
    </xf>
    <xf numFmtId="168" fontId="0" fillId="0" borderId="6" xfId="20" applyNumberFormat="1" applyFill="1" applyBorder="1">
      <alignment/>
      <protection/>
    </xf>
    <xf numFmtId="168" fontId="0" fillId="0" borderId="7" xfId="20" applyNumberFormat="1" applyFill="1" applyBorder="1">
      <alignment/>
      <protection/>
    </xf>
    <xf numFmtId="168" fontId="0" fillId="0" borderId="1" xfId="20" applyNumberFormat="1" applyFont="1" applyFill="1" applyBorder="1" applyAlignment="1">
      <alignment horizontal="center"/>
      <protection/>
    </xf>
    <xf numFmtId="168" fontId="0" fillId="3" borderId="7" xfId="20" applyNumberFormat="1" applyFill="1" applyBorder="1">
      <alignment/>
      <protection/>
    </xf>
    <xf numFmtId="164" fontId="0" fillId="0" borderId="8" xfId="20" applyFont="1" applyFill="1" applyBorder="1">
      <alignment/>
      <protection/>
    </xf>
    <xf numFmtId="169" fontId="0" fillId="0" borderId="9" xfId="20" applyNumberFormat="1" applyFill="1" applyBorder="1">
      <alignment/>
      <protection/>
    </xf>
    <xf numFmtId="168" fontId="0" fillId="3" borderId="10" xfId="20" applyNumberFormat="1" applyFill="1" applyBorder="1">
      <alignment/>
      <protection/>
    </xf>
    <xf numFmtId="164" fontId="0" fillId="0" borderId="11" xfId="20" applyFont="1" applyFill="1" applyBorder="1">
      <alignment/>
      <protection/>
    </xf>
    <xf numFmtId="168" fontId="0" fillId="0" borderId="1" xfId="20" applyNumberFormat="1" applyFill="1" applyBorder="1" applyAlignment="1">
      <alignment horizontal="center"/>
      <protection/>
    </xf>
    <xf numFmtId="169" fontId="0" fillId="0" borderId="12" xfId="20" applyNumberFormat="1" applyFill="1" applyBorder="1">
      <alignment/>
      <protection/>
    </xf>
    <xf numFmtId="168" fontId="0" fillId="3" borderId="13" xfId="20" applyNumberFormat="1" applyFill="1" applyBorder="1">
      <alignment/>
      <protection/>
    </xf>
    <xf numFmtId="168" fontId="0" fillId="0" borderId="14" xfId="20" applyNumberFormat="1" applyFill="1" applyBorder="1">
      <alignment/>
      <protection/>
    </xf>
    <xf numFmtId="168" fontId="0" fillId="0" borderId="14" xfId="20" applyNumberFormat="1" applyFill="1" applyBorder="1" applyAlignment="1">
      <alignment horizontal="center"/>
      <protection/>
    </xf>
    <xf numFmtId="168" fontId="0" fillId="3" borderId="14" xfId="20" applyNumberFormat="1" applyFill="1" applyBorder="1">
      <alignment/>
      <protection/>
    </xf>
    <xf numFmtId="164" fontId="0" fillId="0" borderId="15" xfId="20" applyFill="1" applyBorder="1">
      <alignment/>
      <protection/>
    </xf>
    <xf numFmtId="168" fontId="4" fillId="3" borderId="16" xfId="20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ur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9</xdr:row>
      <xdr:rowOff>142875</xdr:rowOff>
    </xdr:from>
    <xdr:to>
      <xdr:col>4</xdr:col>
      <xdr:colOff>47625</xdr:colOff>
      <xdr:row>12</xdr:row>
      <xdr:rowOff>38100</xdr:rowOff>
    </xdr:to>
    <xdr:sp>
      <xdr:nvSpPr>
        <xdr:cNvPr id="1" name="Geschweifte Klammer rechts 3"/>
        <xdr:cNvSpPr>
          <a:spLocks/>
        </xdr:cNvSpPr>
      </xdr:nvSpPr>
      <xdr:spPr>
        <a:xfrm>
          <a:off x="3438525" y="1695450"/>
          <a:ext cx="123825" cy="381000"/>
        </a:xfrm>
        <a:prstGeom prst="rightBrace">
          <a:avLst>
            <a:gd name="adj1" fmla="val -41666"/>
            <a:gd name="adj2" fmla="val 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12</xdr:row>
      <xdr:rowOff>76200</xdr:rowOff>
    </xdr:from>
    <xdr:to>
      <xdr:col>4</xdr:col>
      <xdr:colOff>95250</xdr:colOff>
      <xdr:row>12</xdr:row>
      <xdr:rowOff>76200</xdr:rowOff>
    </xdr:to>
    <xdr:sp>
      <xdr:nvSpPr>
        <xdr:cNvPr id="2" name="Gerade Verbindung mit Pfeil 5"/>
        <xdr:cNvSpPr>
          <a:spLocks/>
        </xdr:cNvSpPr>
      </xdr:nvSpPr>
      <xdr:spPr>
        <a:xfrm flipH="1">
          <a:off x="3190875" y="2114550"/>
          <a:ext cx="419100" cy="0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2">
      <selection activeCell="J14" sqref="J14"/>
    </sheetView>
  </sheetViews>
  <sheetFormatPr defaultColWidth="11.421875" defaultRowHeight="12.75" customHeight="1"/>
  <cols>
    <col min="1" max="1" width="12.7109375" style="1" customWidth="1"/>
    <col min="2" max="2" width="18.57421875" style="1" customWidth="1"/>
    <col min="3" max="3" width="17.140625" style="1" customWidth="1"/>
    <col min="4" max="4" width="4.28125" style="1" customWidth="1"/>
    <col min="5" max="6" width="10.7109375" style="1" customWidth="1"/>
    <col min="7" max="7" width="21.421875" style="1" customWidth="1"/>
    <col min="8" max="16384" width="10.7109375" style="1" customWidth="1"/>
  </cols>
  <sheetData>
    <row r="2" spans="1:10" ht="20.25" customHeight="1">
      <c r="A2" s="2" t="s">
        <v>0</v>
      </c>
      <c r="B2" s="2"/>
      <c r="C2" s="2"/>
      <c r="D2" s="2"/>
      <c r="E2" s="2"/>
      <c r="F2" s="2"/>
      <c r="J2" s="3">
        <v>40391</v>
      </c>
    </row>
    <row r="4" spans="1:4" ht="12.75" customHeight="1">
      <c r="A4" s="4"/>
      <c r="C4" s="5"/>
      <c r="D4" s="5"/>
    </row>
    <row r="5" spans="1:10" ht="12.75" customHeight="1">
      <c r="A5" s="4" t="s">
        <v>1</v>
      </c>
      <c r="C5" s="6">
        <v>25500.3</v>
      </c>
      <c r="D5" s="7"/>
      <c r="G5" s="8" t="s">
        <v>2</v>
      </c>
      <c r="H5" s="9"/>
      <c r="I5" s="9"/>
      <c r="J5" s="9"/>
    </row>
    <row r="6" spans="1:10" ht="12.75" customHeight="1">
      <c r="A6" s="4" t="s">
        <v>3</v>
      </c>
      <c r="C6" s="6">
        <v>27955.7</v>
      </c>
      <c r="D6" s="7"/>
      <c r="G6" s="10" t="s">
        <v>4</v>
      </c>
      <c r="H6" s="9"/>
      <c r="I6" s="9"/>
      <c r="J6" s="9"/>
    </row>
    <row r="7" spans="1:10" ht="12.75" customHeight="1">
      <c r="A7" s="4" t="s">
        <v>5</v>
      </c>
      <c r="C7" s="11">
        <f>E31</f>
        <v>2339.9000000000015</v>
      </c>
      <c r="G7" s="12" t="s">
        <v>6</v>
      </c>
      <c r="H7" s="12"/>
      <c r="I7" s="12"/>
      <c r="J7" s="12"/>
    </row>
    <row r="8" spans="1:10" ht="12.75" customHeight="1">
      <c r="A8" s="4" t="s">
        <v>7</v>
      </c>
      <c r="C8" s="11">
        <f>F31</f>
        <v>115.5</v>
      </c>
      <c r="D8" s="13"/>
      <c r="G8" s="10" t="s">
        <v>8</v>
      </c>
      <c r="H8" s="9"/>
      <c r="I8" s="9"/>
      <c r="J8" s="9"/>
    </row>
    <row r="9" spans="1:10" ht="12.75" customHeight="1">
      <c r="A9" s="4" t="s">
        <v>9</v>
      </c>
      <c r="C9" s="14">
        <f>C6-C5-C7-C8</f>
        <v>0</v>
      </c>
      <c r="D9" s="15"/>
      <c r="G9" s="16" t="s">
        <v>10</v>
      </c>
      <c r="H9" s="17"/>
      <c r="I9" s="17"/>
      <c r="J9" s="17"/>
    </row>
    <row r="10" spans="1:4" ht="12.75" customHeight="1">
      <c r="A10" s="4"/>
      <c r="C10" s="18"/>
      <c r="D10" s="18"/>
    </row>
    <row r="11" spans="1:6" ht="12.75" customHeight="1">
      <c r="A11" s="4" t="s">
        <v>11</v>
      </c>
      <c r="C11" s="19">
        <v>0.42</v>
      </c>
      <c r="D11" s="20"/>
      <c r="E11" s="20" t="s">
        <v>12</v>
      </c>
      <c r="F11" s="20"/>
    </row>
    <row r="12" spans="1:6" ht="12.75" customHeight="1">
      <c r="A12" s="4" t="s">
        <v>13</v>
      </c>
      <c r="C12" s="21">
        <f>C7*C11</f>
        <v>982.7580000000006</v>
      </c>
      <c r="D12" s="22"/>
      <c r="E12" s="20" t="s">
        <v>14</v>
      </c>
      <c r="F12" s="20"/>
    </row>
    <row r="13" ht="13.5" customHeight="1"/>
    <row r="14" spans="1:7" ht="13.5" customHeight="1">
      <c r="A14" s="23" t="s">
        <v>15</v>
      </c>
      <c r="B14" s="24" t="s">
        <v>16</v>
      </c>
      <c r="C14" s="25" t="s">
        <v>17</v>
      </c>
      <c r="D14" s="26"/>
      <c r="E14" s="23" t="s">
        <v>18</v>
      </c>
      <c r="F14" s="24" t="s">
        <v>19</v>
      </c>
      <c r="G14" s="25" t="s">
        <v>20</v>
      </c>
    </row>
    <row r="15" spans="1:7" ht="12.75" customHeight="1">
      <c r="A15" s="27">
        <v>40393</v>
      </c>
      <c r="B15" s="28">
        <v>25500.3</v>
      </c>
      <c r="C15" s="29">
        <v>25615.8</v>
      </c>
      <c r="D15" s="30" t="s">
        <v>21</v>
      </c>
      <c r="E15" s="31">
        <f>IF(D15="b",C15-B15,0)</f>
        <v>0</v>
      </c>
      <c r="F15" s="31">
        <f>IF(D15="p",C15-B15,0)</f>
        <v>115.5</v>
      </c>
      <c r="G15" s="32" t="s">
        <v>22</v>
      </c>
    </row>
    <row r="16" spans="1:7" ht="12.75" customHeight="1">
      <c r="A16" s="33">
        <v>40394</v>
      </c>
      <c r="B16" s="34">
        <f>C15</f>
        <v>25615.8</v>
      </c>
      <c r="C16" s="6">
        <v>26723.2</v>
      </c>
      <c r="D16" s="30" t="s">
        <v>23</v>
      </c>
      <c r="E16" s="11">
        <f aca="true" t="shared" si="0" ref="E16:E30">IF(D16="b",C16-B16,0)</f>
        <v>1107.4000000000015</v>
      </c>
      <c r="F16" s="11">
        <f aca="true" t="shared" si="1" ref="F16:F30">IF(D16="p",C16-B16,0)</f>
        <v>0</v>
      </c>
      <c r="G16" s="35" t="s">
        <v>24</v>
      </c>
    </row>
    <row r="17" spans="1:7" ht="12.75" customHeight="1">
      <c r="A17" s="33">
        <v>40395</v>
      </c>
      <c r="B17" s="34">
        <f aca="true" t="shared" si="2" ref="B17:B30">C16</f>
        <v>26723.2</v>
      </c>
      <c r="C17" s="6">
        <v>27955.7</v>
      </c>
      <c r="D17" s="30" t="s">
        <v>23</v>
      </c>
      <c r="E17" s="11">
        <f t="shared" si="0"/>
        <v>1232.5</v>
      </c>
      <c r="F17" s="11">
        <f t="shared" si="1"/>
        <v>0</v>
      </c>
      <c r="G17" s="35" t="s">
        <v>25</v>
      </c>
    </row>
    <row r="18" spans="1:7" ht="12.75" customHeight="1">
      <c r="A18" s="33"/>
      <c r="B18" s="34">
        <f t="shared" si="2"/>
        <v>27955.7</v>
      </c>
      <c r="C18" s="6"/>
      <c r="D18" s="36"/>
      <c r="E18" s="11">
        <f t="shared" si="0"/>
        <v>0</v>
      </c>
      <c r="F18" s="11">
        <f t="shared" si="1"/>
        <v>0</v>
      </c>
      <c r="G18" s="35"/>
    </row>
    <row r="19" spans="1:7" ht="12.75" customHeight="1">
      <c r="A19" s="33"/>
      <c r="B19" s="34">
        <f t="shared" si="2"/>
        <v>0</v>
      </c>
      <c r="C19" s="6"/>
      <c r="D19" s="36"/>
      <c r="E19" s="11">
        <f t="shared" si="0"/>
        <v>0</v>
      </c>
      <c r="F19" s="11">
        <f t="shared" si="1"/>
        <v>0</v>
      </c>
      <c r="G19" s="35"/>
    </row>
    <row r="20" spans="1:7" ht="12.75" customHeight="1">
      <c r="A20" s="33"/>
      <c r="B20" s="34">
        <f t="shared" si="2"/>
        <v>0</v>
      </c>
      <c r="C20" s="6"/>
      <c r="D20" s="36"/>
      <c r="E20" s="11">
        <f t="shared" si="0"/>
        <v>0</v>
      </c>
      <c r="F20" s="11">
        <f t="shared" si="1"/>
        <v>0</v>
      </c>
      <c r="G20" s="35"/>
    </row>
    <row r="21" spans="1:7" ht="12.75" customHeight="1">
      <c r="A21" s="33"/>
      <c r="B21" s="34">
        <f t="shared" si="2"/>
        <v>0</v>
      </c>
      <c r="C21" s="6"/>
      <c r="D21" s="36"/>
      <c r="E21" s="11">
        <f t="shared" si="0"/>
        <v>0</v>
      </c>
      <c r="F21" s="11">
        <f t="shared" si="1"/>
        <v>0</v>
      </c>
      <c r="G21" s="35"/>
    </row>
    <row r="22" spans="1:7" ht="12.75" customHeight="1">
      <c r="A22" s="33"/>
      <c r="B22" s="34">
        <f>C21</f>
        <v>0</v>
      </c>
      <c r="C22" s="6"/>
      <c r="D22" s="36"/>
      <c r="E22" s="11">
        <f t="shared" si="0"/>
        <v>0</v>
      </c>
      <c r="F22" s="11">
        <f t="shared" si="1"/>
        <v>0</v>
      </c>
      <c r="G22" s="35"/>
    </row>
    <row r="23" spans="1:7" ht="12.75" customHeight="1">
      <c r="A23" s="33"/>
      <c r="B23" s="34">
        <f t="shared" si="2"/>
        <v>0</v>
      </c>
      <c r="C23" s="6"/>
      <c r="D23" s="36"/>
      <c r="E23" s="11">
        <f t="shared" si="0"/>
        <v>0</v>
      </c>
      <c r="F23" s="11">
        <f t="shared" si="1"/>
        <v>0</v>
      </c>
      <c r="G23" s="35"/>
    </row>
    <row r="24" spans="1:7" ht="12.75" customHeight="1">
      <c r="A24" s="33"/>
      <c r="B24" s="34">
        <f t="shared" si="2"/>
        <v>0</v>
      </c>
      <c r="C24" s="6"/>
      <c r="D24" s="36"/>
      <c r="E24" s="11">
        <f t="shared" si="0"/>
        <v>0</v>
      </c>
      <c r="F24" s="11">
        <f t="shared" si="1"/>
        <v>0</v>
      </c>
      <c r="G24" s="35"/>
    </row>
    <row r="25" spans="1:7" ht="12.75" customHeight="1">
      <c r="A25" s="33"/>
      <c r="B25" s="34">
        <f t="shared" si="2"/>
        <v>0</v>
      </c>
      <c r="C25" s="6"/>
      <c r="D25" s="36"/>
      <c r="E25" s="11">
        <f t="shared" si="0"/>
        <v>0</v>
      </c>
      <c r="F25" s="11">
        <f t="shared" si="1"/>
        <v>0</v>
      </c>
      <c r="G25" s="35"/>
    </row>
    <row r="26" spans="1:7" ht="12.75" customHeight="1">
      <c r="A26" s="33"/>
      <c r="B26" s="34">
        <f t="shared" si="2"/>
        <v>0</v>
      </c>
      <c r="C26" s="6"/>
      <c r="D26" s="36"/>
      <c r="E26" s="11">
        <f t="shared" si="0"/>
        <v>0</v>
      </c>
      <c r="F26" s="11">
        <f t="shared" si="1"/>
        <v>0</v>
      </c>
      <c r="G26" s="35"/>
    </row>
    <row r="27" spans="1:7" ht="12.75" customHeight="1">
      <c r="A27" s="33"/>
      <c r="B27" s="34">
        <f t="shared" si="2"/>
        <v>0</v>
      </c>
      <c r="C27" s="6"/>
      <c r="D27" s="36"/>
      <c r="E27" s="11">
        <f t="shared" si="0"/>
        <v>0</v>
      </c>
      <c r="F27" s="11">
        <f t="shared" si="1"/>
        <v>0</v>
      </c>
      <c r="G27" s="35"/>
    </row>
    <row r="28" spans="1:7" ht="12.75" customHeight="1">
      <c r="A28" s="33"/>
      <c r="B28" s="34">
        <f t="shared" si="2"/>
        <v>0</v>
      </c>
      <c r="C28" s="6"/>
      <c r="D28" s="36"/>
      <c r="E28" s="11">
        <f t="shared" si="0"/>
        <v>0</v>
      </c>
      <c r="F28" s="11">
        <f t="shared" si="1"/>
        <v>0</v>
      </c>
      <c r="G28" s="35"/>
    </row>
    <row r="29" spans="1:7" ht="12.75" customHeight="1">
      <c r="A29" s="33"/>
      <c r="B29" s="34">
        <f t="shared" si="2"/>
        <v>0</v>
      </c>
      <c r="C29" s="6"/>
      <c r="D29" s="36"/>
      <c r="E29" s="11">
        <f t="shared" si="0"/>
        <v>0</v>
      </c>
      <c r="F29" s="11">
        <f t="shared" si="1"/>
        <v>0</v>
      </c>
      <c r="G29" s="35"/>
    </row>
    <row r="30" spans="1:7" ht="13.5" customHeight="1">
      <c r="A30" s="37"/>
      <c r="B30" s="38">
        <f t="shared" si="2"/>
        <v>0</v>
      </c>
      <c r="C30" s="39"/>
      <c r="D30" s="40"/>
      <c r="E30" s="41">
        <f t="shared" si="0"/>
        <v>0</v>
      </c>
      <c r="F30" s="41">
        <f t="shared" si="1"/>
        <v>0</v>
      </c>
      <c r="G30" s="42"/>
    </row>
    <row r="31" spans="1:7" ht="13.5" customHeight="1">
      <c r="A31" s="18"/>
      <c r="B31" s="13"/>
      <c r="C31" s="13"/>
      <c r="D31" s="13"/>
      <c r="E31" s="43">
        <f>SUM(E15:E30)</f>
        <v>2339.9000000000015</v>
      </c>
      <c r="F31" s="43">
        <f>SUM(F15:F30)</f>
        <v>115.5</v>
      </c>
      <c r="G31" s="18"/>
    </row>
  </sheetData>
  <sheetProtection selectLockedCells="1" selectUnlockedCells="1"/>
  <mergeCells count="1">
    <mergeCell ref="G7:J7"/>
  </mergeCells>
  <printOptions/>
  <pageMargins left="0.7875" right="0.7875" top="0.8451388888888889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cols>
    <col min="1" max="16384" width="10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